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firstSheet="2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<sst xmlns="http://schemas.openxmlformats.org/spreadsheetml/2006/main" count="199" uniqueCount="122">
  <si>
    <t>附件5：</t>
  </si>
  <si>
    <t>财政拨款收支总表</t>
  </si>
  <si>
    <t>单位：西藏昌都市妇幼保健院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</si>
  <si>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</si>
  <si>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</si>
  <si>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</si>
  <si>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</si>
  <si>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</si>
  <si>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</si>
  <si>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</si>
  <si>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</si>
  <si>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</si>
  <si>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</si>
  <si>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</si>
  <si>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</si>
  <si>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</si>
  <si>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</si>
  <si>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</si>
  <si>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</si>
  <si>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</si>
  <si>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（十）医疗卫生与计划生育支出</t>
  </si>
  <si>
    <t>……</t>
  </si>
  <si>
    <t>二、结转下年</t>
  </si>
  <si>
    <t>收 入 总 计</t>
  </si>
  <si>
    <t>支 出 总 计</t>
  </si>
  <si>
    <t>一般公共预算支出表</t>
  </si>
  <si>
    <t>单位：西藏昌都市妇幼保健院               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</si>
  <si>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</si>
  <si>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</si>
  <si>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</si>
  <si>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</si>
  <si>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</si>
  <si>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</si>
  <si>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</si>
  <si>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</si>
  <si>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</si>
  <si>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公共卫生</t>
  </si>
  <si>
    <t>妇幼保健机构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</si>
  <si>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</si>
  <si>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</si>
  <si>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经济分类科目</t>
  </si>
  <si>
    <t>年基本支出</t>
  </si>
  <si>
    <t>人员经费</t>
  </si>
  <si>
    <t>公用经费</t>
  </si>
  <si>
    <t>对个人和家庭补助</t>
  </si>
  <si>
    <t>工资福利支出</t>
  </si>
  <si>
    <t>基本工资</t>
  </si>
  <si>
    <t>含正常晋升固定浮动</t>
  </si>
  <si>
    <t xml:space="preserve"> 津贴补贴</t>
  </si>
  <si>
    <t>奖金</t>
  </si>
  <si>
    <t>伙食补助费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</si>
  <si>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</si>
  <si>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</si>
  <si>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</si>
  <si>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</si>
  <si>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</si>
  <si>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</si>
  <si>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 xml:space="preserve"> 商品和服务支出</t>
  </si>
  <si>
    <t>办公费</t>
  </si>
  <si>
    <t>水费</t>
  </si>
  <si>
    <t>电费</t>
  </si>
  <si>
    <t>邮电费</t>
  </si>
  <si>
    <t>取暖费</t>
  </si>
  <si>
    <t>差旅费</t>
  </si>
  <si>
    <t>工会经费</t>
  </si>
  <si>
    <t>福利费</t>
  </si>
  <si>
    <t>会议费</t>
  </si>
  <si>
    <t>公务接待费</t>
  </si>
  <si>
    <t>公务用车运行维护费</t>
  </si>
  <si>
    <t>含公务车辆大修补助费</t>
  </si>
  <si>
    <t>对个人和家庭补助支出</t>
  </si>
  <si>
    <t>生活补助</t>
  </si>
  <si>
    <t>医疗费补助</t>
  </si>
  <si>
    <t>退休费</t>
  </si>
  <si>
    <t>含离退休人员护工费1.5退休费2.43及公用经费0.3</t>
  </si>
  <si>
    <t>其他对个人和家庭的补助</t>
  </si>
  <si>
    <t>含购房补贴21.612个人通讯费12.48个人伙食补助18.72个人水电费0.83706维稳值班补助2.92</t>
  </si>
  <si>
    <t>一般公共预算“三公”经费支出表</t>
  </si>
  <si>
    <t>2018年预算数</t>
  </si>
  <si>
    <t>2019 年预算数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</si>
  <si>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</si>
  <si>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</si>
  <si>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</si>
  <si>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</si>
  <si>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</si>
  <si>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填报单位：西藏昌都市妇幼保健院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</si>
  <si>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</si>
  <si>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</si>
  <si>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</si>
  <si>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</si>
  <si>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</si>
  <si>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</si>
  <si>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</si>
  <si>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</si>
  <si>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</si>
  <si>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</si>
  <si>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</si>
  <si>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</si>
  <si>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</si>
  <si>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</si>
  <si>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</si>
  <si>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十、医疗卫生与计划生育支出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</si>
  <si>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</si>
  <si>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</si>
  <si>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</si>
  <si>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</si>
  <si>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</si>
  <si>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</si>
  <si>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</si>
  <si>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</si>
  <si>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</si>
  <si>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</si>
  <si>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</si>
  <si>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</si>
  <si>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</si>
  <si>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</si>
  <si>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妇幼保键机构</t>
  </si>
  <si>
    <t>合 计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</si>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</sst>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b/>
      <sz val="10.5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5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8" sqref="H8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5.75390625" style="0" customWidth="1"/>
    <col min="5" max="5" width="22.875" style="0" customWidth="1"/>
    <col min="6" max="6" width="23.75390625" style="0" customWidth="1"/>
  </cols>
  <sheetData>
    <row r="1" spans="1:3" ht="22.5">
      <c r="A1" s="1" t="s">
        <v>0</v>
      </c>
      <c r="C1" s="16" t="s">
        <v>1</v>
      </c>
    </row>
    <row r="2" spans="1:6" ht="19.5">
      <c r="A2" s="46" t="s">
        <v>2</v>
      </c>
      <c r="B2" s="47"/>
      <c r="C2" s="47"/>
      <c r="D2" s="47"/>
      <c r="E2" s="48" t="s">
        <v>3</v>
      </c>
      <c r="F2" s="48"/>
    </row>
    <row r="3" spans="1:6" ht="21" customHeight="1">
      <c r="A3" s="49" t="s">
        <v>4</v>
      </c>
      <c r="B3" s="50"/>
      <c r="C3" s="49" t="s">
        <v>5</v>
      </c>
      <c r="D3" s="51"/>
      <c r="E3" s="51"/>
      <c r="F3" s="50"/>
    </row>
    <row r="4" spans="1:6" ht="13.5">
      <c r="A4" s="7" t="s">
        <v>6</v>
      </c>
      <c r="B4" s="7" t="s">
        <v>7</v>
      </c>
      <c r="C4" s="7" t="s">
        <v>6</v>
      </c>
      <c r="D4" s="7" t="s">
        <v>8</v>
      </c>
      <c r="E4" s="11" t="s">
        <v>9</v>
      </c>
      <c r="F4" s="11" t="s">
        <v>10</v>
      </c>
    </row>
    <row r="5" spans="1:6" ht="33.75" customHeight="1">
      <c r="A5" s="20" t="s">
        <v>11</v>
      </c>
      <c r="B5" s="10">
        <v>997.015174</v>
      </c>
      <c r="C5" s="7" t="s">
        <v>12</v>
      </c>
      <c r="D5" s="10">
        <v>997.015174</v>
      </c>
      <c r="E5" s="10">
        <v>997.015174</v>
      </c>
      <c r="F5" s="7"/>
    </row>
    <row r="6" spans="1:6" ht="33.75" customHeight="1">
      <c r="A6" s="52" t="s">
        <v>13</v>
      </c>
      <c r="B6" s="10">
        <v>997.015174</v>
      </c>
      <c r="C6" s="52" t="s">
        <v>14</v>
      </c>
      <c r="D6" s="7"/>
      <c r="E6" s="7"/>
      <c r="F6" s="7"/>
    </row>
    <row r="7" spans="1:6" ht="33.75" customHeight="1">
      <c r="A7" s="52" t="s">
        <v>15</v>
      </c>
      <c r="B7" s="10"/>
      <c r="C7" s="52" t="s">
        <v>16</v>
      </c>
      <c r="D7" s="7"/>
      <c r="E7" s="7"/>
      <c r="F7" s="7"/>
    </row>
    <row r="8" spans="1:6" ht="33.75" customHeight="1">
      <c r="A8" s="52"/>
      <c r="B8" s="10"/>
      <c r="C8" s="52" t="s">
        <v>17</v>
      </c>
      <c r="D8" s="7"/>
      <c r="E8" s="7"/>
      <c r="F8" s="7"/>
    </row>
    <row r="9" spans="1:6" ht="33.75" customHeight="1">
      <c r="A9" s="52" t="s">
        <v>18</v>
      </c>
      <c r="B9" s="10"/>
      <c r="C9" s="52" t="s">
        <v>19</v>
      </c>
      <c r="D9" s="7"/>
      <c r="E9" s="7"/>
      <c r="F9" s="7"/>
    </row>
    <row r="10" spans="1:6" ht="33.75" customHeight="1">
      <c r="A10" s="52" t="s">
        <v>13</v>
      </c>
      <c r="B10" s="10"/>
      <c r="C10" s="21" t="s">
        <v>20</v>
      </c>
      <c r="D10" s="10">
        <v>997.015174</v>
      </c>
      <c r="E10" s="10">
        <v>997.015174</v>
      </c>
      <c r="F10" s="7"/>
    </row>
    <row r="11" spans="1:6" ht="33.75" customHeight="1">
      <c r="A11" s="52" t="s">
        <v>15</v>
      </c>
      <c r="B11" s="10"/>
      <c r="C11" s="52" t="s">
        <v>21</v>
      </c>
      <c r="D11" s="7"/>
      <c r="E11" s="7"/>
      <c r="F11" s="7"/>
    </row>
    <row r="12" spans="1:6" ht="33.75" customHeight="1">
      <c r="A12" s="10"/>
      <c r="B12" s="10"/>
      <c r="C12" s="52"/>
      <c r="D12" s="7"/>
      <c r="E12" s="7"/>
      <c r="F12" s="7"/>
    </row>
    <row r="13" spans="1:6" ht="33.75" customHeight="1">
      <c r="A13" s="10"/>
      <c r="B13" s="10"/>
      <c r="C13" s="52" t="s">
        <v>22</v>
      </c>
      <c r="D13" s="7"/>
      <c r="E13" s="7"/>
      <c r="F13" s="7"/>
    </row>
    <row r="14" spans="1:6" ht="33.75" customHeight="1">
      <c r="A14" s="10"/>
      <c r="B14" s="10"/>
      <c r="C14" s="10"/>
      <c r="D14" s="7"/>
      <c r="E14" s="7"/>
      <c r="F14" s="7"/>
    </row>
    <row r="15" spans="1:6" ht="33.75" customHeight="1">
      <c r="A15" s="10" t="s">
        <v>23</v>
      </c>
      <c r="B15" s="10">
        <v>997.015174</v>
      </c>
      <c r="C15" s="10" t="s">
        <v>24</v>
      </c>
      <c r="D15" s="10">
        <v>997.015174</v>
      </c>
      <c r="E15" s="10">
        <v>997.015174</v>
      </c>
      <c r="F15" s="7"/>
    </row>
    <row r="16" spans="1:5" ht="22.5">
      <c r="A16" s="16"/>
      <c r="E16" s="53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J5" sqref="J5"/>
    </sheetView>
  </sheetViews>
  <sheetFormatPr defaultColWidth="9.00390625" defaultRowHeight="13.5"/>
  <cols>
    <col min="1" max="1" width="19.75390625" style="0" customWidth="1"/>
    <col min="2" max="2" width="17.87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0</v>
      </c>
      <c r="B1" s="5"/>
      <c r="C1" s="2" t="s">
        <v>25</v>
      </c>
      <c r="D1" s="5"/>
      <c r="E1" s="5"/>
      <c r="F1" s="5"/>
    </row>
    <row r="2" spans="1:6" ht="16.5" customHeight="1">
      <c r="A2" s="42" t="s">
        <v>26</v>
      </c>
      <c r="B2" s="43"/>
      <c r="C2" s="43"/>
      <c r="D2" s="43"/>
      <c r="E2" s="43"/>
      <c r="F2" s="44"/>
    </row>
    <row r="3" spans="1:6" ht="45" customHeight="1">
      <c r="A3" s="7" t="s">
        <v>27</v>
      </c>
      <c r="B3" s="7"/>
      <c r="C3" s="7" t="s">
        <v>28</v>
      </c>
      <c r="D3" s="7"/>
      <c r="E3" s="7"/>
      <c r="F3" s="7" t="s">
        <v>29</v>
      </c>
    </row>
    <row r="4" spans="1:6" ht="45" customHeight="1">
      <c r="A4" s="7" t="s">
        <v>30</v>
      </c>
      <c r="B4" s="7" t="s">
        <v>31</v>
      </c>
      <c r="C4" s="7" t="s">
        <v>32</v>
      </c>
      <c r="D4" s="7" t="s">
        <v>33</v>
      </c>
      <c r="E4" s="7" t="s">
        <v>34</v>
      </c>
      <c r="F4" s="7"/>
    </row>
    <row r="5" spans="1:6" ht="45" customHeight="1">
      <c r="A5" s="7">
        <v>210</v>
      </c>
      <c r="B5" s="7" t="s">
        <v>35</v>
      </c>
      <c r="C5" s="10">
        <v>997.015174</v>
      </c>
      <c r="D5" s="7">
        <v>779.485174</v>
      </c>
      <c r="E5" s="7">
        <v>217.53</v>
      </c>
      <c r="F5" s="7"/>
    </row>
    <row r="6" spans="1:6" ht="45" customHeight="1">
      <c r="A6" s="7">
        <v>21004</v>
      </c>
      <c r="B6" s="7" t="s">
        <v>36</v>
      </c>
      <c r="C6" s="10">
        <v>997.015174</v>
      </c>
      <c r="D6" s="7">
        <v>779.485174</v>
      </c>
      <c r="E6" s="7">
        <v>217.53</v>
      </c>
      <c r="F6" s="7"/>
    </row>
    <row r="7" spans="1:6" ht="45" customHeight="1">
      <c r="A7" s="7">
        <v>2100403</v>
      </c>
      <c r="B7" s="7" t="s">
        <v>37</v>
      </c>
      <c r="C7" s="10">
        <v>997.015174</v>
      </c>
      <c r="D7" s="7">
        <v>779.485174</v>
      </c>
      <c r="E7" s="7">
        <v>217.53</v>
      </c>
      <c r="F7" s="7"/>
    </row>
    <row r="8" spans="1:6" ht="45" customHeight="1">
      <c r="A8" s="7" t="s">
        <v>21</v>
      </c>
      <c r="B8" s="7" t="s">
        <v>21</v>
      </c>
      <c r="C8" s="7"/>
      <c r="D8" s="7"/>
      <c r="E8" s="7"/>
      <c r="F8" s="7"/>
    </row>
    <row r="9" spans="1:6" ht="45" customHeight="1">
      <c r="A9" s="7" t="s">
        <v>21</v>
      </c>
      <c r="B9" s="7" t="s">
        <v>21</v>
      </c>
      <c r="C9" s="7"/>
      <c r="D9" s="7"/>
      <c r="E9" s="7"/>
      <c r="F9" s="7"/>
    </row>
    <row r="10" spans="1:6" ht="45" customHeight="1">
      <c r="A10" s="7" t="s">
        <v>21</v>
      </c>
      <c r="B10" s="7" t="s">
        <v>21</v>
      </c>
      <c r="C10" s="7"/>
      <c r="D10" s="7"/>
      <c r="E10" s="7"/>
      <c r="F10" s="7"/>
    </row>
    <row r="11" spans="1:6" ht="45" customHeight="1">
      <c r="A11" s="7" t="s">
        <v>21</v>
      </c>
      <c r="B11" s="7" t="s">
        <v>21</v>
      </c>
      <c r="C11" s="7"/>
      <c r="D11" s="7"/>
      <c r="E11" s="7"/>
      <c r="F11" s="7"/>
    </row>
    <row r="12" spans="1:6" ht="45" customHeight="1">
      <c r="A12" s="7" t="s">
        <v>8</v>
      </c>
      <c r="B12" s="7" t="s">
        <v>21</v>
      </c>
      <c r="C12" s="10">
        <v>997.015174</v>
      </c>
      <c r="D12" s="7">
        <v>779.485174</v>
      </c>
      <c r="E12" s="7">
        <v>217.53</v>
      </c>
      <c r="F12" s="7"/>
    </row>
    <row r="13" spans="1:6" ht="14.25">
      <c r="A13" s="45" t="s">
        <v>38</v>
      </c>
      <c r="B13" s="23"/>
      <c r="C13" s="23"/>
      <c r="D13" s="23"/>
      <c r="E13" s="23"/>
      <c r="F13" s="23"/>
    </row>
  </sheetData>
  <sheetProtection/>
  <mergeCells count="5">
    <mergeCell ref="A2:F2"/>
    <mergeCell ref="A3:B3"/>
    <mergeCell ref="C3:E3"/>
    <mergeCell ref="A13:F1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22">
      <selection activeCell="L24" sqref="L24"/>
    </sheetView>
  </sheetViews>
  <sheetFormatPr defaultColWidth="9.00390625" defaultRowHeight="13.5"/>
  <cols>
    <col min="1" max="1" width="9.00390625" style="0" customWidth="1"/>
    <col min="2" max="2" width="15.625" style="0" customWidth="1"/>
    <col min="3" max="3" width="14.125" style="0" customWidth="1"/>
    <col min="4" max="4" width="14.00390625" style="0" customWidth="1"/>
    <col min="5" max="5" width="9.875" style="0" customWidth="1"/>
    <col min="6" max="6" width="9.625" style="0" customWidth="1"/>
    <col min="7" max="7" width="16.125" style="0" customWidth="1"/>
  </cols>
  <sheetData>
    <row r="1" spans="1:3" ht="30" customHeight="1">
      <c r="A1" s="1" t="s">
        <v>0</v>
      </c>
      <c r="C1" s="16" t="s">
        <v>39</v>
      </c>
    </row>
    <row r="2" spans="1:7" ht="21" customHeight="1">
      <c r="A2" s="27" t="s">
        <v>2</v>
      </c>
      <c r="B2" s="27"/>
      <c r="C2" s="28"/>
      <c r="D2" s="29"/>
      <c r="E2" s="30" t="s">
        <v>3</v>
      </c>
      <c r="F2" s="31"/>
      <c r="G2" s="32"/>
    </row>
    <row r="3" spans="1:7" ht="24.75" customHeight="1">
      <c r="A3" s="7" t="s">
        <v>40</v>
      </c>
      <c r="B3" s="7"/>
      <c r="C3" s="33" t="s">
        <v>41</v>
      </c>
      <c r="D3" s="34"/>
      <c r="E3" s="34"/>
      <c r="F3" s="35"/>
      <c r="G3" s="7" t="s">
        <v>29</v>
      </c>
    </row>
    <row r="4" spans="1:7" ht="24.75" customHeight="1">
      <c r="A4" s="7" t="s">
        <v>30</v>
      </c>
      <c r="B4" s="7" t="s">
        <v>31</v>
      </c>
      <c r="C4" s="7" t="s">
        <v>8</v>
      </c>
      <c r="D4" s="7" t="s">
        <v>42</v>
      </c>
      <c r="E4" s="7" t="s">
        <v>43</v>
      </c>
      <c r="F4" s="7" t="s">
        <v>44</v>
      </c>
      <c r="G4" s="7"/>
    </row>
    <row r="5" spans="1:7" ht="24.75" customHeight="1">
      <c r="A5" s="36">
        <v>301</v>
      </c>
      <c r="B5" s="36" t="s">
        <v>45</v>
      </c>
      <c r="C5" s="36">
        <v>699.396042</v>
      </c>
      <c r="D5" s="36">
        <f>D6+D7+D8+D9+D10+D11+D12+D13+D14+D15</f>
        <v>699.396042</v>
      </c>
      <c r="E5" s="7"/>
      <c r="F5" s="7"/>
      <c r="G5" s="7"/>
    </row>
    <row r="6" spans="1:7" ht="24.75" customHeight="1">
      <c r="A6" s="11">
        <v>30101</v>
      </c>
      <c r="B6" s="7" t="s">
        <v>46</v>
      </c>
      <c r="C6" s="7">
        <v>85.1892</v>
      </c>
      <c r="D6" s="7">
        <v>85.1892</v>
      </c>
      <c r="E6" s="7"/>
      <c r="F6" s="7"/>
      <c r="G6" s="7" t="s">
        <v>47</v>
      </c>
    </row>
    <row r="7" spans="1:7" ht="24.75" customHeight="1">
      <c r="A7" s="11">
        <v>30102</v>
      </c>
      <c r="B7" s="7" t="s">
        <v>48</v>
      </c>
      <c r="C7" s="7">
        <v>318.048</v>
      </c>
      <c r="D7" s="7">
        <v>318.048</v>
      </c>
      <c r="E7" s="7"/>
      <c r="F7" s="7"/>
      <c r="G7" s="7"/>
    </row>
    <row r="8" spans="1:7" ht="24.75" customHeight="1">
      <c r="A8" s="11">
        <v>30103</v>
      </c>
      <c r="B8" s="7" t="s">
        <v>49</v>
      </c>
      <c r="C8" s="7">
        <v>35.8031</v>
      </c>
      <c r="D8" s="7">
        <v>35.8031</v>
      </c>
      <c r="E8" s="7"/>
      <c r="F8" s="7"/>
      <c r="G8" s="7"/>
    </row>
    <row r="9" spans="1:7" ht="24.75" customHeight="1">
      <c r="A9" s="11"/>
      <c r="B9" s="7" t="s">
        <v>50</v>
      </c>
      <c r="C9" s="7">
        <v>23.04</v>
      </c>
      <c r="D9" s="7">
        <v>23.04</v>
      </c>
      <c r="E9" s="7"/>
      <c r="F9" s="7"/>
      <c r="G9" s="7"/>
    </row>
    <row r="10" spans="1:7" ht="30.75" customHeight="1">
      <c r="A10" s="11">
        <v>30108</v>
      </c>
      <c r="B10" s="7" t="s">
        <v>51</v>
      </c>
      <c r="C10" s="7">
        <v>55.888608</v>
      </c>
      <c r="D10" s="7">
        <v>55.888608</v>
      </c>
      <c r="E10" s="7"/>
      <c r="F10" s="7"/>
      <c r="G10" s="7"/>
    </row>
    <row r="11" spans="1:7" ht="33.75" customHeight="1">
      <c r="A11" s="11">
        <v>30110</v>
      </c>
      <c r="B11" s="7" t="s">
        <v>52</v>
      </c>
      <c r="C11" s="7">
        <v>27.944304</v>
      </c>
      <c r="D11" s="7">
        <v>27.944304</v>
      </c>
      <c r="E11" s="7"/>
      <c r="F11" s="7"/>
      <c r="G11" s="7"/>
    </row>
    <row r="12" spans="1:7" ht="28.5" customHeight="1">
      <c r="A12" s="11">
        <v>30112</v>
      </c>
      <c r="B12" s="7" t="s">
        <v>53</v>
      </c>
      <c r="C12" s="7">
        <v>4.195384</v>
      </c>
      <c r="D12" s="7">
        <v>4.195384</v>
      </c>
      <c r="E12" s="7"/>
      <c r="F12" s="7"/>
      <c r="G12" s="7"/>
    </row>
    <row r="13" spans="1:7" ht="24.75" customHeight="1">
      <c r="A13" s="11">
        <v>30113</v>
      </c>
      <c r="B13" s="7" t="s">
        <v>54</v>
      </c>
      <c r="C13" s="7">
        <v>41.25384</v>
      </c>
      <c r="D13" s="7">
        <v>41.25384</v>
      </c>
      <c r="E13" s="7"/>
      <c r="F13" s="7"/>
      <c r="G13" s="7"/>
    </row>
    <row r="14" spans="1:7" ht="24.75" customHeight="1">
      <c r="A14" s="11"/>
      <c r="B14" s="7" t="s">
        <v>55</v>
      </c>
      <c r="C14" s="7">
        <v>4.81</v>
      </c>
      <c r="D14" s="7">
        <v>4.81</v>
      </c>
      <c r="E14" s="7"/>
      <c r="F14" s="7"/>
      <c r="G14" s="7"/>
    </row>
    <row r="15" spans="1:7" ht="24.75" customHeight="1">
      <c r="A15" s="11">
        <v>30199</v>
      </c>
      <c r="B15" s="7" t="s">
        <v>56</v>
      </c>
      <c r="C15" s="7">
        <v>103.223606</v>
      </c>
      <c r="D15" s="7">
        <v>103.223606</v>
      </c>
      <c r="E15" s="7"/>
      <c r="F15" s="7"/>
      <c r="G15" s="7"/>
    </row>
    <row r="16" spans="1:7" ht="31.5" customHeight="1">
      <c r="A16" s="36">
        <v>302</v>
      </c>
      <c r="B16" s="36" t="s">
        <v>57</v>
      </c>
      <c r="C16" s="36">
        <f>C27+C26+C25+C24+C23+C22+C21+C20+C19+C18+C17</f>
        <v>72.024132</v>
      </c>
      <c r="D16" s="36">
        <f>D27+D26+D25+D24+D23+D22+D21+D20+D19+D18+D17</f>
        <v>0</v>
      </c>
      <c r="E16" s="36">
        <f>E27+E26+E25+E24+E23+E22+E21+E20+E19+E18+E17</f>
        <v>72.024132</v>
      </c>
      <c r="F16" s="36"/>
      <c r="G16" s="7"/>
    </row>
    <row r="17" spans="1:7" ht="24.75" customHeight="1">
      <c r="A17" s="11">
        <v>30201</v>
      </c>
      <c r="B17" s="37" t="s">
        <v>58</v>
      </c>
      <c r="C17" s="38">
        <v>4.8729</v>
      </c>
      <c r="D17" s="38"/>
      <c r="E17" s="38">
        <v>4.8729</v>
      </c>
      <c r="F17" s="38"/>
      <c r="G17" s="39"/>
    </row>
    <row r="18" spans="1:7" ht="24.75" customHeight="1">
      <c r="A18" s="11">
        <v>30205</v>
      </c>
      <c r="B18" s="37" t="s">
        <v>59</v>
      </c>
      <c r="C18" s="38">
        <v>1.26762</v>
      </c>
      <c r="D18" s="38"/>
      <c r="E18" s="38">
        <v>1.26762</v>
      </c>
      <c r="F18" s="38"/>
      <c r="G18" s="39"/>
    </row>
    <row r="19" spans="1:7" ht="24.75" customHeight="1">
      <c r="A19" s="11">
        <v>30206</v>
      </c>
      <c r="B19" s="37" t="s">
        <v>60</v>
      </c>
      <c r="C19" s="38">
        <v>2.95778</v>
      </c>
      <c r="D19" s="38"/>
      <c r="E19" s="38">
        <v>2.95778</v>
      </c>
      <c r="F19" s="38"/>
      <c r="G19" s="39"/>
    </row>
    <row r="20" spans="1:7" ht="24.75" customHeight="1">
      <c r="A20" s="11">
        <v>30207</v>
      </c>
      <c r="B20" s="37" t="s">
        <v>61</v>
      </c>
      <c r="C20" s="38">
        <v>2.742</v>
      </c>
      <c r="D20" s="38"/>
      <c r="E20" s="38">
        <v>2.742</v>
      </c>
      <c r="F20" s="38"/>
      <c r="G20" s="39"/>
    </row>
    <row r="21" spans="1:7" ht="24.75" customHeight="1">
      <c r="A21" s="11">
        <v>30208</v>
      </c>
      <c r="B21" s="40" t="s">
        <v>62</v>
      </c>
      <c r="C21" s="38">
        <v>1.85</v>
      </c>
      <c r="D21" s="38"/>
      <c r="E21" s="38">
        <v>1.85</v>
      </c>
      <c r="F21" s="38"/>
      <c r="G21" s="39"/>
    </row>
    <row r="22" spans="1:7" ht="24.75" customHeight="1">
      <c r="A22" s="11">
        <v>30211</v>
      </c>
      <c r="B22" s="37" t="s">
        <v>63</v>
      </c>
      <c r="C22" s="38">
        <v>29.6</v>
      </c>
      <c r="D22" s="38"/>
      <c r="E22" s="38">
        <v>29.6</v>
      </c>
      <c r="F22" s="38"/>
      <c r="G22" s="39"/>
    </row>
    <row r="23" spans="1:7" ht="24.75" customHeight="1">
      <c r="A23" s="11">
        <v>30228</v>
      </c>
      <c r="B23" s="40" t="s">
        <v>64</v>
      </c>
      <c r="C23" s="38">
        <v>8.667552</v>
      </c>
      <c r="D23" s="38"/>
      <c r="E23" s="38">
        <v>8.667552</v>
      </c>
      <c r="F23" s="38"/>
      <c r="G23" s="39"/>
    </row>
    <row r="24" spans="1:7" ht="24.75" customHeight="1">
      <c r="A24" s="11">
        <v>30229</v>
      </c>
      <c r="B24" s="40" t="s">
        <v>65</v>
      </c>
      <c r="C24" s="38">
        <v>0.222</v>
      </c>
      <c r="D24" s="38"/>
      <c r="E24" s="38">
        <v>0.222</v>
      </c>
      <c r="F24" s="38"/>
      <c r="G24" s="39"/>
    </row>
    <row r="25" spans="1:7" ht="24.75" customHeight="1">
      <c r="A25" s="11">
        <v>30215</v>
      </c>
      <c r="B25" s="40" t="s">
        <v>66</v>
      </c>
      <c r="C25" s="38">
        <v>0.63</v>
      </c>
      <c r="D25" s="38"/>
      <c r="E25" s="38">
        <v>0.63</v>
      </c>
      <c r="F25" s="38"/>
      <c r="G25" s="39"/>
    </row>
    <row r="26" spans="1:7" ht="24.75" customHeight="1">
      <c r="A26" s="11">
        <v>30217</v>
      </c>
      <c r="B26" s="40" t="s">
        <v>67</v>
      </c>
      <c r="C26" s="38">
        <v>3.933</v>
      </c>
      <c r="D26" s="38"/>
      <c r="E26" s="38">
        <v>3.933</v>
      </c>
      <c r="F26" s="38"/>
      <c r="G26" s="39"/>
    </row>
    <row r="27" spans="1:7" ht="36" customHeight="1">
      <c r="A27" s="11">
        <v>30231</v>
      </c>
      <c r="B27" s="37" t="s">
        <v>68</v>
      </c>
      <c r="C27" s="38">
        <v>15.28128</v>
      </c>
      <c r="D27" s="38"/>
      <c r="E27" s="38">
        <v>15.28128</v>
      </c>
      <c r="F27" s="38"/>
      <c r="G27" s="7" t="s">
        <v>69</v>
      </c>
    </row>
    <row r="28" spans="1:7" ht="33" customHeight="1">
      <c r="A28" s="36">
        <v>303</v>
      </c>
      <c r="B28" s="41" t="s">
        <v>70</v>
      </c>
      <c r="C28" s="41">
        <f>C32+C31+C30+C29</f>
        <v>8.065000000000001</v>
      </c>
      <c r="D28" s="41">
        <f>D32+D31+D30+D29</f>
        <v>0</v>
      </c>
      <c r="E28" s="41">
        <f>E32+E31+E30+E29</f>
        <v>0</v>
      </c>
      <c r="F28" s="41">
        <f>F32+F31+F30+F29</f>
        <v>8.065000000000001</v>
      </c>
      <c r="G28" s="7"/>
    </row>
    <row r="29" spans="1:7" ht="24.75" customHeight="1">
      <c r="A29" s="11">
        <v>30305</v>
      </c>
      <c r="B29" s="40" t="s">
        <v>71</v>
      </c>
      <c r="C29" s="41">
        <v>2.88</v>
      </c>
      <c r="D29" s="41"/>
      <c r="E29" s="38"/>
      <c r="F29" s="41">
        <v>2.88</v>
      </c>
      <c r="G29" s="7"/>
    </row>
    <row r="30" spans="1:7" ht="24.75" customHeight="1">
      <c r="A30" s="11">
        <v>30307</v>
      </c>
      <c r="B30" s="40" t="s">
        <v>72</v>
      </c>
      <c r="C30" s="41">
        <v>2.565</v>
      </c>
      <c r="D30" s="41"/>
      <c r="E30" s="38"/>
      <c r="F30" s="41">
        <v>2.565</v>
      </c>
      <c r="G30" s="7"/>
    </row>
    <row r="31" spans="1:7" ht="57.75" customHeight="1">
      <c r="A31" s="11">
        <v>30302</v>
      </c>
      <c r="B31" s="40" t="s">
        <v>73</v>
      </c>
      <c r="C31" s="41">
        <v>2.62</v>
      </c>
      <c r="D31" s="41"/>
      <c r="E31" s="38"/>
      <c r="F31" s="41">
        <v>2.62</v>
      </c>
      <c r="G31" s="7" t="s">
        <v>74</v>
      </c>
    </row>
    <row r="32" spans="1:7" ht="78" customHeight="1">
      <c r="A32" s="11">
        <v>30399</v>
      </c>
      <c r="B32" s="40" t="s">
        <v>75</v>
      </c>
      <c r="C32" s="41"/>
      <c r="D32" s="41"/>
      <c r="E32" s="38"/>
      <c r="F32" s="41"/>
      <c r="G32" s="7" t="s">
        <v>76</v>
      </c>
    </row>
    <row r="33" spans="1:7" ht="24.75" customHeight="1">
      <c r="A33" s="7" t="s">
        <v>8</v>
      </c>
      <c r="B33" s="7"/>
      <c r="C33" s="7">
        <f>C5+C16+C28</f>
        <v>779.485174</v>
      </c>
      <c r="D33" s="7">
        <f>D5+D16+D28</f>
        <v>699.396042</v>
      </c>
      <c r="E33" s="7">
        <f>E5+E16+E28</f>
        <v>72.024132</v>
      </c>
      <c r="F33" s="7">
        <f>F5+F16+F28</f>
        <v>8.065000000000001</v>
      </c>
      <c r="G33" s="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sheetProtection/>
  <mergeCells count="7">
    <mergeCell ref="A2:B2"/>
    <mergeCell ref="C2:D2"/>
    <mergeCell ref="E2:G2"/>
    <mergeCell ref="A3:B3"/>
    <mergeCell ref="C3:F3"/>
    <mergeCell ref="A33:B33"/>
    <mergeCell ref="G3:G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P5" sqref="P5"/>
    </sheetView>
  </sheetViews>
  <sheetFormatPr defaultColWidth="9.00390625" defaultRowHeight="13.5"/>
  <cols>
    <col min="1" max="1" width="11.00390625" style="0" customWidth="1"/>
    <col min="2" max="2" width="10.50390625" style="0" customWidth="1"/>
    <col min="4" max="4" width="13.00390625" style="0" customWidth="1"/>
    <col min="5" max="5" width="13.125" style="0" customWidth="1"/>
    <col min="6" max="6" width="11.625" style="0" customWidth="1"/>
    <col min="10" max="10" width="13.875" style="0" customWidth="1"/>
    <col min="11" max="11" width="13.00390625" style="0" customWidth="1"/>
    <col min="12" max="12" width="10.875" style="0" customWidth="1"/>
  </cols>
  <sheetData>
    <row r="1" spans="1:12" ht="30" customHeight="1">
      <c r="A1" s="1" t="s">
        <v>0</v>
      </c>
      <c r="B1" s="16" t="s">
        <v>77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.25" customHeight="1">
      <c r="A2" s="19" t="s">
        <v>2</v>
      </c>
      <c r="B2" s="19"/>
      <c r="C2" s="19"/>
      <c r="D2" s="19"/>
      <c r="E2" s="19"/>
      <c r="F2" s="23"/>
      <c r="G2" s="23"/>
      <c r="H2" s="23"/>
      <c r="I2" s="23"/>
      <c r="J2" s="23"/>
      <c r="K2" s="26" t="s">
        <v>3</v>
      </c>
      <c r="L2" s="26"/>
    </row>
    <row r="3" spans="1:12" ht="48.75" customHeight="1">
      <c r="A3" s="24" t="s">
        <v>78</v>
      </c>
      <c r="B3" s="24"/>
      <c r="C3" s="24"/>
      <c r="D3" s="24"/>
      <c r="E3" s="24"/>
      <c r="F3" s="9"/>
      <c r="G3" s="9" t="s">
        <v>79</v>
      </c>
      <c r="H3" s="9"/>
      <c r="I3" s="9"/>
      <c r="J3" s="9"/>
      <c r="K3" s="9"/>
      <c r="L3" s="9"/>
    </row>
    <row r="4" spans="1:12" ht="48.75" customHeight="1">
      <c r="A4" s="9" t="s">
        <v>8</v>
      </c>
      <c r="B4" s="7" t="s">
        <v>80</v>
      </c>
      <c r="C4" s="9" t="s">
        <v>81</v>
      </c>
      <c r="D4" s="9"/>
      <c r="E4" s="9"/>
      <c r="F4" s="7" t="s">
        <v>67</v>
      </c>
      <c r="G4" s="9" t="s">
        <v>8</v>
      </c>
      <c r="H4" s="7" t="s">
        <v>80</v>
      </c>
      <c r="I4" s="9" t="s">
        <v>81</v>
      </c>
      <c r="J4" s="9"/>
      <c r="K4" s="9"/>
      <c r="L4" s="7" t="s">
        <v>67</v>
      </c>
    </row>
    <row r="5" spans="1:12" ht="48.75" customHeight="1">
      <c r="A5" s="9"/>
      <c r="B5" s="7"/>
      <c r="C5" s="7" t="s">
        <v>32</v>
      </c>
      <c r="D5" s="7" t="s">
        <v>82</v>
      </c>
      <c r="E5" s="7" t="s">
        <v>83</v>
      </c>
      <c r="F5" s="7"/>
      <c r="G5" s="9"/>
      <c r="H5" s="7"/>
      <c r="I5" s="7" t="s">
        <v>32</v>
      </c>
      <c r="J5" s="7" t="s">
        <v>82</v>
      </c>
      <c r="K5" s="7" t="s">
        <v>83</v>
      </c>
      <c r="L5" s="7"/>
    </row>
    <row r="6" spans="1:12" ht="48.75" customHeight="1">
      <c r="A6" s="9">
        <f>C6+F6</f>
        <v>17.753320000000002</v>
      </c>
      <c r="B6" s="8"/>
      <c r="C6" s="9">
        <v>14.43232</v>
      </c>
      <c r="D6" s="8"/>
      <c r="E6" s="9">
        <v>14.43232</v>
      </c>
      <c r="F6" s="9">
        <v>3.321</v>
      </c>
      <c r="G6" s="9">
        <f>I6+L6</f>
        <v>19.214280000000002</v>
      </c>
      <c r="H6" s="8"/>
      <c r="I6" s="9">
        <v>15.28128</v>
      </c>
      <c r="J6" s="8"/>
      <c r="K6" s="9">
        <v>15.28128</v>
      </c>
      <c r="L6" s="9">
        <v>3.933</v>
      </c>
    </row>
    <row r="7" spans="1:12" ht="4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4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48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4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</sheetData>
  <sheetProtection/>
  <mergeCells count="13">
    <mergeCell ref="B1:L1"/>
    <mergeCell ref="A2:E2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4" sqref="H4"/>
    </sheetView>
  </sheetViews>
  <sheetFormatPr defaultColWidth="9.00390625" defaultRowHeight="13.5"/>
  <cols>
    <col min="1" max="1" width="15.125" style="0" customWidth="1"/>
    <col min="2" max="2" width="14.25390625" style="0" customWidth="1"/>
    <col min="3" max="3" width="15.625" style="0" customWidth="1"/>
    <col min="4" max="4" width="14.75390625" style="0" customWidth="1"/>
    <col min="5" max="6" width="13.875" style="0" customWidth="1"/>
  </cols>
  <sheetData>
    <row r="1" spans="1:6" ht="22.5">
      <c r="A1" s="1" t="s">
        <v>0</v>
      </c>
      <c r="B1" s="16"/>
      <c r="C1" s="16" t="s">
        <v>84</v>
      </c>
      <c r="D1" s="16"/>
      <c r="E1" s="16"/>
      <c r="F1" s="16"/>
    </row>
    <row r="2" spans="1:6" ht="21" customHeight="1">
      <c r="A2" s="22" t="s">
        <v>85</v>
      </c>
      <c r="B2" s="22"/>
      <c r="C2" s="22"/>
      <c r="E2" s="6" t="s">
        <v>3</v>
      </c>
      <c r="F2" s="6"/>
    </row>
    <row r="3" spans="1:6" ht="27" customHeight="1">
      <c r="A3" s="9" t="s">
        <v>30</v>
      </c>
      <c r="B3" s="9" t="s">
        <v>86</v>
      </c>
      <c r="C3" s="9" t="s">
        <v>87</v>
      </c>
      <c r="D3" s="9" t="s">
        <v>88</v>
      </c>
      <c r="E3" s="9"/>
      <c r="F3" s="9"/>
    </row>
    <row r="4" spans="1:6" ht="27" customHeight="1">
      <c r="A4" s="9"/>
      <c r="B4" s="9"/>
      <c r="C4" s="9"/>
      <c r="D4" s="9" t="s">
        <v>8</v>
      </c>
      <c r="E4" s="9" t="s">
        <v>33</v>
      </c>
      <c r="F4" s="9" t="s">
        <v>34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9" t="s">
        <v>8</v>
      </c>
      <c r="B20" s="9"/>
      <c r="C20" s="8"/>
      <c r="D20" s="8"/>
      <c r="E20" s="8"/>
      <c r="F20" s="8"/>
    </row>
    <row r="21" ht="22.5">
      <c r="A21" s="16"/>
    </row>
  </sheetData>
  <sheetProtection/>
  <mergeCells count="7">
    <mergeCell ref="A2:C2"/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H7" sqref="H7"/>
    </sheetView>
  </sheetViews>
  <sheetFormatPr defaultColWidth="9.00390625" defaultRowHeight="13.5"/>
  <cols>
    <col min="1" max="1" width="28.00390625" style="0" customWidth="1"/>
    <col min="2" max="2" width="18.875" style="0" customWidth="1"/>
    <col min="3" max="3" width="20.00390625" style="0" customWidth="1"/>
    <col min="4" max="4" width="17.875" style="0" customWidth="1"/>
  </cols>
  <sheetData>
    <row r="1" spans="1:4" ht="22.5">
      <c r="A1" s="1" t="s">
        <v>0</v>
      </c>
      <c r="B1" s="16" t="s">
        <v>89</v>
      </c>
      <c r="C1" s="16"/>
      <c r="D1" s="16"/>
    </row>
    <row r="2" spans="1:4" ht="21" customHeight="1">
      <c r="A2" s="19" t="s">
        <v>2</v>
      </c>
      <c r="D2" t="s">
        <v>3</v>
      </c>
    </row>
    <row r="3" spans="1:4" ht="27.75" customHeight="1">
      <c r="A3" s="7" t="s">
        <v>4</v>
      </c>
      <c r="B3" s="7"/>
      <c r="C3" s="7" t="s">
        <v>5</v>
      </c>
      <c r="D3" s="7"/>
    </row>
    <row r="4" spans="1:4" ht="27.75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4" ht="27.75" customHeight="1">
      <c r="A5" s="20" t="s">
        <v>90</v>
      </c>
      <c r="B5" s="10">
        <v>997.015174</v>
      </c>
      <c r="C5" s="20" t="s">
        <v>91</v>
      </c>
      <c r="D5" s="7"/>
    </row>
    <row r="6" spans="1:4" ht="27.75" customHeight="1">
      <c r="A6" s="20" t="s">
        <v>92</v>
      </c>
      <c r="B6" s="7"/>
      <c r="C6" s="20" t="s">
        <v>93</v>
      </c>
      <c r="D6" s="7"/>
    </row>
    <row r="7" spans="1:4" ht="27.75" customHeight="1">
      <c r="A7" s="20" t="s">
        <v>94</v>
      </c>
      <c r="B7" s="7"/>
      <c r="C7" s="20" t="s">
        <v>95</v>
      </c>
      <c r="D7" s="7"/>
    </row>
    <row r="8" spans="1:4" ht="27.75" customHeight="1">
      <c r="A8" s="20" t="s">
        <v>96</v>
      </c>
      <c r="B8" s="7"/>
      <c r="C8" s="20" t="s">
        <v>97</v>
      </c>
      <c r="D8" s="7"/>
    </row>
    <row r="9" spans="1:4" ht="27.75" customHeight="1">
      <c r="A9" s="20" t="s">
        <v>98</v>
      </c>
      <c r="B9" s="7"/>
      <c r="C9" s="20" t="s">
        <v>99</v>
      </c>
      <c r="D9" s="7"/>
    </row>
    <row r="10" spans="1:4" ht="27.75" customHeight="1">
      <c r="A10" s="7"/>
      <c r="B10" s="7"/>
      <c r="C10" s="20" t="s">
        <v>100</v>
      </c>
      <c r="D10" s="7"/>
    </row>
    <row r="11" spans="1:4" ht="27.75" customHeight="1">
      <c r="A11" s="7"/>
      <c r="B11" s="7"/>
      <c r="C11" s="21" t="s">
        <v>101</v>
      </c>
      <c r="D11" s="10">
        <v>997.015174</v>
      </c>
    </row>
    <row r="12" spans="1:4" ht="27.75" customHeight="1">
      <c r="A12" s="7"/>
      <c r="B12" s="7"/>
      <c r="C12" s="20" t="s">
        <v>21</v>
      </c>
      <c r="D12" s="7"/>
    </row>
    <row r="13" spans="1:4" ht="27.75" customHeight="1">
      <c r="A13" s="7"/>
      <c r="B13" s="7"/>
      <c r="C13" s="7"/>
      <c r="D13" s="7"/>
    </row>
    <row r="14" spans="1:4" ht="27.75" customHeight="1">
      <c r="A14" s="7"/>
      <c r="B14" s="7"/>
      <c r="C14" s="7"/>
      <c r="D14" s="7"/>
    </row>
    <row r="15" spans="1:4" ht="27.75" customHeight="1">
      <c r="A15" s="7" t="s">
        <v>102</v>
      </c>
      <c r="B15" s="10">
        <v>997.015174</v>
      </c>
      <c r="C15" s="7" t="s">
        <v>103</v>
      </c>
      <c r="D15" s="10">
        <v>997.015174</v>
      </c>
    </row>
    <row r="16" spans="1:4" ht="27.75" customHeight="1">
      <c r="A16" s="20" t="s">
        <v>104</v>
      </c>
      <c r="B16" s="7"/>
      <c r="C16" s="7"/>
      <c r="D16" s="7"/>
    </row>
    <row r="17" spans="1:4" ht="27.75" customHeight="1">
      <c r="A17" s="20" t="s">
        <v>105</v>
      </c>
      <c r="B17" s="20"/>
      <c r="C17" s="20" t="s">
        <v>106</v>
      </c>
      <c r="D17" s="7"/>
    </row>
    <row r="18" spans="1:4" ht="27.75" customHeight="1">
      <c r="A18" s="7"/>
      <c r="B18" s="7"/>
      <c r="C18" s="7"/>
      <c r="D18" s="7"/>
    </row>
    <row r="19" spans="1:4" ht="27.75" customHeight="1">
      <c r="A19" s="7"/>
      <c r="B19" s="7"/>
      <c r="C19" s="7"/>
      <c r="D19" s="7"/>
    </row>
    <row r="20" spans="1:4" ht="27.75" customHeight="1">
      <c r="A20" s="7" t="s">
        <v>23</v>
      </c>
      <c r="B20" s="10">
        <v>997.015174</v>
      </c>
      <c r="C20" s="7" t="s">
        <v>24</v>
      </c>
      <c r="D20" s="10">
        <v>997.015174</v>
      </c>
    </row>
  </sheetData>
  <sheetProtection/>
  <mergeCells count="2">
    <mergeCell ref="A3:B3"/>
    <mergeCell ref="C3:D3"/>
  </mergeCells>
  <printOptions/>
  <pageMargins left="0.7" right="0.59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O10" sqref="O10"/>
    </sheetView>
  </sheetViews>
  <sheetFormatPr defaultColWidth="9.00390625" defaultRowHeight="27.75" customHeight="1"/>
  <cols>
    <col min="2" max="2" width="21.25390625" style="0" customWidth="1"/>
    <col min="3" max="3" width="13.75390625" style="0" customWidth="1"/>
    <col min="5" max="5" width="12.625" style="0" customWidth="1"/>
    <col min="6" max="6" width="10.625" style="0" customWidth="1"/>
    <col min="12" max="12" width="10.875" style="0" customWidth="1"/>
  </cols>
  <sheetData>
    <row r="1" spans="1:12" ht="27.75" customHeight="1">
      <c r="A1" s="15" t="s">
        <v>0</v>
      </c>
      <c r="B1" s="16"/>
      <c r="C1" s="16"/>
      <c r="D1" s="16"/>
      <c r="E1" s="16"/>
      <c r="F1" s="16" t="s">
        <v>107</v>
      </c>
      <c r="G1" s="16"/>
      <c r="H1" s="16"/>
      <c r="I1" s="16"/>
      <c r="J1" s="16"/>
      <c r="K1" s="16"/>
      <c r="L1" s="16"/>
    </row>
    <row r="2" spans="1:12" ht="27.75" customHeight="1">
      <c r="A2" s="17" t="s">
        <v>2</v>
      </c>
      <c r="B2" s="17"/>
      <c r="C2" s="17"/>
      <c r="D2" s="17"/>
      <c r="E2" s="18"/>
      <c r="F2" s="18"/>
      <c r="K2" s="6" t="s">
        <v>3</v>
      </c>
      <c r="L2" s="6"/>
    </row>
    <row r="3" spans="1:12" ht="38.25">
      <c r="A3" s="7" t="s">
        <v>108</v>
      </c>
      <c r="B3" s="7"/>
      <c r="C3" s="7" t="s">
        <v>8</v>
      </c>
      <c r="D3" s="7" t="s">
        <v>105</v>
      </c>
      <c r="E3" s="7" t="s">
        <v>109</v>
      </c>
      <c r="F3" s="7" t="s">
        <v>110</v>
      </c>
      <c r="G3" s="7" t="s">
        <v>111</v>
      </c>
      <c r="H3" s="7" t="s">
        <v>112</v>
      </c>
      <c r="I3" s="7" t="s">
        <v>113</v>
      </c>
      <c r="J3" s="7" t="s">
        <v>114</v>
      </c>
      <c r="K3" s="7" t="s">
        <v>115</v>
      </c>
      <c r="L3" s="7" t="s">
        <v>104</v>
      </c>
    </row>
    <row r="4" spans="1:12" ht="27.75" customHeight="1">
      <c r="A4" s="8" t="s">
        <v>30</v>
      </c>
      <c r="B4" s="9" t="s">
        <v>31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7.75" customHeight="1">
      <c r="A5" s="8">
        <v>210</v>
      </c>
      <c r="B5" s="8" t="s">
        <v>35</v>
      </c>
      <c r="C5" s="10">
        <v>997.015174</v>
      </c>
      <c r="D5" s="10"/>
      <c r="E5" s="10">
        <v>997.015174</v>
      </c>
      <c r="F5" s="8"/>
      <c r="G5" s="8"/>
      <c r="H5" s="8"/>
      <c r="I5" s="8"/>
      <c r="J5" s="8"/>
      <c r="K5" s="8"/>
      <c r="L5" s="8"/>
    </row>
    <row r="6" spans="1:12" ht="27.75" customHeight="1">
      <c r="A6" s="11">
        <v>21004</v>
      </c>
      <c r="B6" s="8" t="s">
        <v>36</v>
      </c>
      <c r="C6" s="10">
        <v>997.015174</v>
      </c>
      <c r="D6" s="10"/>
      <c r="E6" s="10">
        <v>997.015174</v>
      </c>
      <c r="F6" s="8"/>
      <c r="G6" s="8"/>
      <c r="H6" s="8"/>
      <c r="I6" s="8"/>
      <c r="J6" s="8"/>
      <c r="K6" s="8"/>
      <c r="L6" s="8"/>
    </row>
    <row r="7" spans="1:12" ht="27.75" customHeight="1">
      <c r="A7" s="11">
        <v>2100403</v>
      </c>
      <c r="B7" s="8" t="s">
        <v>116</v>
      </c>
      <c r="C7" s="10">
        <v>997.015174</v>
      </c>
      <c r="D7" s="10"/>
      <c r="E7" s="10">
        <v>997.015174</v>
      </c>
      <c r="F7" s="8"/>
      <c r="G7" s="8"/>
      <c r="H7" s="8"/>
      <c r="I7" s="8"/>
      <c r="J7" s="8"/>
      <c r="K7" s="8"/>
      <c r="L7" s="8"/>
    </row>
    <row r="8" spans="1:12" ht="27.75" customHeight="1">
      <c r="A8" s="9"/>
      <c r="B8" s="9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7.75" customHeight="1">
      <c r="A9" s="9"/>
      <c r="B9" s="9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7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7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7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2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7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27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7.75" customHeight="1">
      <c r="A16" s="9" t="s">
        <v>117</v>
      </c>
      <c r="B16" s="9"/>
      <c r="C16" s="10">
        <v>997.015174</v>
      </c>
      <c r="D16" s="10"/>
      <c r="E16" s="10">
        <v>997.015174</v>
      </c>
      <c r="F16" s="8"/>
      <c r="G16" s="8"/>
      <c r="H16" s="8"/>
      <c r="I16" s="8"/>
      <c r="J16" s="8"/>
      <c r="K16" s="8"/>
      <c r="L16" s="8"/>
    </row>
  </sheetData>
  <sheetProtection/>
  <mergeCells count="4">
    <mergeCell ref="A2:D2"/>
    <mergeCell ref="K2:L2"/>
    <mergeCell ref="A3:B3"/>
    <mergeCell ref="A16:B16"/>
  </mergeCells>
  <printOptions/>
  <pageMargins left="0.7" right="0.7" top="0.69" bottom="0.75" header="0.3" footer="0.3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L8" sqref="L8"/>
    </sheetView>
  </sheetViews>
  <sheetFormatPr defaultColWidth="9.00390625" defaultRowHeight="13.5"/>
  <cols>
    <col min="1" max="1" width="12.75390625" style="0" customWidth="1"/>
    <col min="2" max="2" width="23.75390625" style="0" customWidth="1"/>
    <col min="3" max="5" width="16.25390625" style="0" customWidth="1"/>
    <col min="6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0</v>
      </c>
      <c r="B1" s="2" t="s">
        <v>118</v>
      </c>
      <c r="C1" s="2"/>
      <c r="D1" s="3"/>
      <c r="E1" s="2"/>
      <c r="F1" s="2"/>
      <c r="G1" s="2"/>
      <c r="H1" s="2"/>
    </row>
    <row r="2" spans="1:8" ht="20.25" customHeight="1">
      <c r="A2" s="4" t="s">
        <v>2</v>
      </c>
      <c r="B2" s="5"/>
      <c r="C2" s="5"/>
      <c r="D2" s="5"/>
      <c r="E2" s="5"/>
      <c r="F2" s="5"/>
      <c r="G2" s="6" t="s">
        <v>3</v>
      </c>
      <c r="H2" s="6"/>
    </row>
    <row r="3" spans="1:8" ht="30.75" customHeight="1">
      <c r="A3" s="7" t="s">
        <v>108</v>
      </c>
      <c r="B3" s="7"/>
      <c r="C3" s="7" t="s">
        <v>8</v>
      </c>
      <c r="D3" s="7" t="s">
        <v>33</v>
      </c>
      <c r="E3" s="7" t="s">
        <v>34</v>
      </c>
      <c r="F3" s="7" t="s">
        <v>119</v>
      </c>
      <c r="G3" s="7" t="s">
        <v>120</v>
      </c>
      <c r="H3" s="7" t="s">
        <v>121</v>
      </c>
    </row>
    <row r="4" spans="1:8" ht="23.25" customHeight="1">
      <c r="A4" s="8" t="s">
        <v>30</v>
      </c>
      <c r="B4" s="9" t="s">
        <v>31</v>
      </c>
      <c r="C4" s="8"/>
      <c r="D4" s="8"/>
      <c r="E4" s="8"/>
      <c r="F4" s="8"/>
      <c r="G4" s="8"/>
      <c r="H4" s="8"/>
    </row>
    <row r="5" spans="1:8" ht="23.25" customHeight="1">
      <c r="A5" s="8">
        <v>210</v>
      </c>
      <c r="B5" s="8" t="s">
        <v>35</v>
      </c>
      <c r="C5" s="10">
        <f>D5+E5</f>
        <v>997.015174</v>
      </c>
      <c r="D5" s="7">
        <v>779.485174</v>
      </c>
      <c r="E5" s="7">
        <v>217.53</v>
      </c>
      <c r="F5" s="8"/>
      <c r="G5" s="8"/>
      <c r="H5" s="8"/>
    </row>
    <row r="6" spans="1:8" ht="23.25" customHeight="1">
      <c r="A6" s="11">
        <v>21004</v>
      </c>
      <c r="B6" s="8" t="s">
        <v>36</v>
      </c>
      <c r="C6" s="10">
        <f>D6+E6</f>
        <v>997.015174</v>
      </c>
      <c r="D6" s="7">
        <v>779.485174</v>
      </c>
      <c r="E6" s="7">
        <v>217.53</v>
      </c>
      <c r="F6" s="8"/>
      <c r="G6" s="8"/>
      <c r="H6" s="8"/>
    </row>
    <row r="7" spans="1:8" ht="23.25" customHeight="1">
      <c r="A7" s="11">
        <v>2100403</v>
      </c>
      <c r="B7" s="8" t="s">
        <v>37</v>
      </c>
      <c r="C7" s="10">
        <f>D7+E7</f>
        <v>997.015174</v>
      </c>
      <c r="D7" s="7">
        <v>779.485174</v>
      </c>
      <c r="E7" s="7">
        <v>217.53</v>
      </c>
      <c r="F7" s="8"/>
      <c r="G7" s="8"/>
      <c r="H7" s="8"/>
    </row>
    <row r="8" spans="1:8" ht="23.25" customHeight="1">
      <c r="A8" s="9"/>
      <c r="B8" s="9"/>
      <c r="C8" s="10"/>
      <c r="D8" s="8"/>
      <c r="E8" s="8"/>
      <c r="F8" s="8"/>
      <c r="G8" s="8"/>
      <c r="H8" s="8"/>
    </row>
    <row r="9" spans="1:8" ht="23.25" customHeight="1">
      <c r="A9" s="9"/>
      <c r="B9" s="9"/>
      <c r="C9" s="10"/>
      <c r="D9" s="8"/>
      <c r="E9" s="8"/>
      <c r="F9" s="8"/>
      <c r="G9" s="8"/>
      <c r="H9" s="8"/>
    </row>
    <row r="10" spans="1:8" ht="23.25" customHeight="1">
      <c r="A10" s="8"/>
      <c r="B10" s="8"/>
      <c r="C10" s="10"/>
      <c r="D10" s="8"/>
      <c r="E10" s="8"/>
      <c r="F10" s="8"/>
      <c r="G10" s="8"/>
      <c r="H10" s="8"/>
    </row>
    <row r="11" spans="1:8" ht="23.25" customHeight="1">
      <c r="A11" s="8"/>
      <c r="B11" s="8"/>
      <c r="C11" s="10"/>
      <c r="D11" s="8"/>
      <c r="E11" s="8"/>
      <c r="F11" s="8"/>
      <c r="G11" s="8"/>
      <c r="H11" s="8"/>
    </row>
    <row r="12" spans="1:8" ht="23.25" customHeight="1">
      <c r="A12" s="8"/>
      <c r="B12" s="8"/>
      <c r="C12" s="10"/>
      <c r="D12" s="8"/>
      <c r="E12" s="8"/>
      <c r="F12" s="8"/>
      <c r="G12" s="8"/>
      <c r="H12" s="8"/>
    </row>
    <row r="13" spans="1:8" ht="23.25" customHeight="1">
      <c r="A13" s="8"/>
      <c r="B13" s="8"/>
      <c r="C13" s="10"/>
      <c r="D13" s="8"/>
      <c r="E13" s="8"/>
      <c r="F13" s="8"/>
      <c r="G13" s="8"/>
      <c r="H13" s="8"/>
    </row>
    <row r="14" spans="1:8" ht="23.25" customHeight="1">
      <c r="A14" s="8"/>
      <c r="B14" s="8"/>
      <c r="C14" s="10"/>
      <c r="D14" s="8"/>
      <c r="E14" s="8"/>
      <c r="F14" s="8"/>
      <c r="G14" s="8"/>
      <c r="H14" s="8"/>
    </row>
    <row r="15" spans="1:8" ht="23.25" customHeight="1">
      <c r="A15" s="8"/>
      <c r="B15" s="8"/>
      <c r="C15" s="10"/>
      <c r="D15" s="8"/>
      <c r="E15" s="8"/>
      <c r="F15" s="8"/>
      <c r="G15" s="8"/>
      <c r="H15" s="8"/>
    </row>
    <row r="16" spans="1:8" ht="23.25" customHeight="1">
      <c r="A16" s="8"/>
      <c r="B16" s="8"/>
      <c r="C16" s="10"/>
      <c r="D16" s="8"/>
      <c r="E16" s="8"/>
      <c r="F16" s="8"/>
      <c r="G16" s="8"/>
      <c r="H16" s="8"/>
    </row>
    <row r="17" spans="1:8" ht="23.25" customHeight="1">
      <c r="A17" s="9" t="s">
        <v>117</v>
      </c>
      <c r="B17" s="9"/>
      <c r="C17" s="10">
        <f>D17+E17</f>
        <v>997.015174</v>
      </c>
      <c r="D17" s="7">
        <v>779.485174</v>
      </c>
      <c r="E17" s="7">
        <v>217.53</v>
      </c>
      <c r="F17" s="8"/>
      <c r="G17" s="8"/>
      <c r="H17" s="8"/>
    </row>
    <row r="18" spans="1:5" ht="13.5">
      <c r="A18" s="12"/>
      <c r="B18" s="12"/>
      <c r="C18" s="13"/>
      <c r="D18" s="14"/>
      <c r="E18" s="14"/>
    </row>
    <row r="19" spans="1:5" ht="13.5">
      <c r="A19" s="12"/>
      <c r="B19" s="12"/>
      <c r="C19" s="13"/>
      <c r="D19" s="14"/>
      <c r="E19" s="14"/>
    </row>
    <row r="20" spans="1:5" ht="13.5">
      <c r="A20" s="12"/>
      <c r="B20" s="12"/>
      <c r="C20" s="12"/>
      <c r="D20" s="12"/>
      <c r="E20" s="12"/>
    </row>
  </sheetData>
  <sheetProtection/>
  <mergeCells count="4">
    <mergeCell ref="B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2018-01-29T08:02:20Z</cp:lastPrinted>
  <dcterms:created xsi:type="dcterms:W3CDTF">2006-09-13T11:21:51Z</dcterms:created>
  <dcterms:modified xsi:type="dcterms:W3CDTF">2020-01-07T08:06:44Z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